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H49" i="1"/>
  <c r="H29" i="1"/>
  <c r="H60" i="1" l="1"/>
  <c r="H33" i="1" l="1"/>
  <c r="H25" i="1"/>
  <c r="H38" i="1" l="1"/>
  <c r="H53" i="1"/>
  <c r="H30" i="1" l="1"/>
  <c r="H14" i="1"/>
  <c r="H13" i="1" s="1"/>
  <c r="H62" i="1" l="1"/>
</calcChain>
</file>

<file path=xl/sharedStrings.xml><?xml version="1.0" encoding="utf-8"?>
<sst xmlns="http://schemas.openxmlformats.org/spreadsheetml/2006/main" count="64" uniqueCount="37">
  <si>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</si>
  <si>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</si>
  <si>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</si>
  <si>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</si>
  <si>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</si>
  <si>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</si>
  <si>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</si>
  <si>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</si>
  <si>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</si>
  <si>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</si>
  <si>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</si>
  <si>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</si>
  <si>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</si>
  <si>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</si>
  <si>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</si>
  <si>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</si>
  <si>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</si>
  <si>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</si>
  <si>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</si>
  <si>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</si>
  <si>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</si>
  <si>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</si>
  <si>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</si>
  <si>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</si>
  <si>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</si>
  <si>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</si>
  <si>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</si>
  <si>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</si>
  <si>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</si>
  <si>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</si>
  <si>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</si>
  <si>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Primljena i neutrošena participacija od 08.04.2025</t>
  </si>
  <si>
    <t xml:space="preserve">Dana: 08.04.2025 </t>
  </si>
  <si>
    <t>Pošta Srbije</t>
  </si>
  <si>
    <t>7925120000005411</t>
  </si>
  <si>
    <t>UKUPNO MATERIJALNI TROŠKOVI</t>
  </si>
  <si>
    <t>Dana 08.04.2025.godine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</si>
</sst>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0" borderId="1" xfId="2" applyFont="1" applyFill="1" applyBorder="1"/>
    <xf numFmtId="49" fontId="8" fillId="0" borderId="1" xfId="2" applyNumberFormat="1" applyFont="1" applyFill="1" applyBorder="1"/>
    <xf numFmtId="4" fontId="8" fillId="0" borderId="1" xfId="2" applyNumberFormat="1" applyFont="1" applyFill="1" applyBorder="1"/>
    <xf numFmtId="0" fontId="1" fillId="0" borderId="1" xfId="0" applyFont="1" applyBorder="1" applyAlignment="1">
      <alignment horizontal="center" vertic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2" zoomScaleNormal="100" workbookViewId="0">
      <selection activeCell="C69" sqref="C6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32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45755</v>
      </c>
      <c r="H12" s="12">
        <v>2366700.13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45755</v>
      </c>
      <c r="H13" s="1">
        <f>H14+H30-H38-H53</f>
        <v>1542515.53</v>
      </c>
      <c r="I13" s="9"/>
      <c r="J13" s="9"/>
      <c r="K13" s="7"/>
      <c r="L13" s="7"/>
      <c r="M13" s="22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45755</v>
      </c>
      <c r="H14" s="2">
        <f>SUM(H15:H29)</f>
        <v>1526559.53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</f>
        <v>62697.24000000002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482430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815216</v>
      </c>
      <c r="I28" s="25"/>
      <c r="J28" s="9"/>
      <c r="K28" s="6"/>
      <c r="L28" s="6"/>
    </row>
    <row r="29" spans="2:13" x14ac:dyDescent="0.25">
      <c r="B29" s="29" t="s">
        <v>31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</f>
        <v>166216.28999999998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45755</v>
      </c>
      <c r="H30" s="2">
        <f>H31+H32+H33+H34+H36+H37+H35</f>
        <v>16739.999999999996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</f>
        <v>16739.999999999996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31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2" x14ac:dyDescent="0.25">
      <c r="B38" s="33" t="s">
        <v>22</v>
      </c>
      <c r="C38" s="34"/>
      <c r="D38" s="34"/>
      <c r="E38" s="34"/>
      <c r="F38" s="35"/>
      <c r="G38" s="20">
        <v>45755</v>
      </c>
      <c r="H38" s="3">
        <f>SUM(H39:H52)</f>
        <v>784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700+84</f>
        <v>784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45755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45755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</f>
        <v>829584.60000000009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5400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2366700.13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36</v>
      </c>
      <c r="C64" s="32"/>
      <c r="D64" s="32"/>
      <c r="E64" s="13"/>
      <c r="F64" s="13"/>
      <c r="G64" s="7"/>
      <c r="H64" s="11"/>
      <c r="I64" s="9"/>
      <c r="J64" s="9"/>
      <c r="K64" s="6"/>
    </row>
    <row r="66" spans="2:4" x14ac:dyDescent="0.25">
      <c r="B66" s="55" t="s">
        <v>33</v>
      </c>
      <c r="C66" s="57">
        <v>700</v>
      </c>
      <c r="D66" s="56" t="s">
        <v>34</v>
      </c>
    </row>
    <row r="67" spans="2:4" x14ac:dyDescent="0.25">
      <c r="B67" s="58" t="s">
        <v>35</v>
      </c>
      <c r="C67" s="5">
        <f>SUM(C66)</f>
        <v>700</v>
      </c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2025-04-09T05:31:09Z</dcterms:modified>
  <cp:category/>
  <cp:contentStatus/>
</cp:coreProperties>
</file>